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Pronóstico" sheetId="2" r:id="rId2"/>
    <sheet name="Instrucciones" sheetId="3" r:id="rId3"/>
  </sheets>
  <definedNames>
    <definedName name="_xlnm._FilterDatabase" comment="" localSheetId="1" hidden="1">Pronóstico!$A$3:$F$9</definedName>
  </definedNames>
  <calcPr fullPrecision="1" calcId="125725"/>
</workbook>
</file>

<file path=xl/sharedStrings.xml><?xml version="1.0" encoding="utf-8"?>
<sst xmlns="http://schemas.openxmlformats.org/spreadsheetml/2006/main" uniqueCount="20" count="22">
  <si>
    <t>Pronóstico de Ventas</t>
  </si>
  <si>
    <t>Mes</t>
  </si>
  <si>
    <t>Pipeline</t>
  </si>
  <si>
    <t>Tasa de Cierre</t>
  </si>
  <si>
    <t>Pronóstico</t>
  </si>
  <si>
    <t>Cuota</t>
  </si>
  <si>
    <t>Cumplimiento</t>
  </si>
  <si>
    <t>Ene</t>
  </si>
  <si>
    <t>Feb</t>
  </si>
  <si>
    <t>Mar</t>
  </si>
  <si>
    <t>Abr</t>
  </si>
  <si>
    <t>May</t>
  </si>
  <si>
    <t>Jun</t>
  </si>
  <si>
    <t>TOTAL</t>
  </si>
  <si>
    <t>Pronóstico Total</t>
  </si>
  <si>
    <t>Cuota Total</t>
  </si>
  <si>
    <t>Cumplimiento medio</t>
  </si>
  <si>
    <t>•  Ingresa tu pipeline y tasa de cierre esperada por mes.</t>
  </si>
  <si>
    <t>•  El pronóstico y el cumplimiento se calculan solos.</t>
  </si>
  <si>
    <t>•  Ajusta las cuotas a tus objetivos.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</si>
</sst>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9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Pronóstico por mes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'Pronóstico'!$A$4:$A$9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'Pronóstico'!$D$4:$D$9</c:f>
              <c:numCache>
                <c:formatCode>$#,##0.00</c:formatCode>
                <c:ptCount val="6"/>
                <c:pt idx="0">
                  <c:v>28000</c:v>
                </c:pt>
                <c:pt idx="1">
                  <c:v>29700</c:v>
                </c:pt>
                <c:pt idx="2">
                  <c:v>33000</c:v>
                </c:pt>
                <c:pt idx="3">
                  <c:v>32300.000000000004</c:v>
                </c:pt>
                <c:pt idx="4">
                  <c:v>38400</c:v>
                </c:pt>
                <c:pt idx="5">
                  <c:v>40300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14</v>
      </c>
      <c r="B4" s="8"/>
      <c r="C4" s="9" t="s">
        <v>15</v>
      </c>
      <c r="D4" s="8"/>
      <c r="E4" s="9" t="s">
        <v>16</v>
      </c>
      <c r="F4" s="8"/>
    </row>
    <row r="5" spans="1:6">
      <c r="A5" s="10">
        <f ca="1">SUM(Pronóstico!D4:D9)</f>
        <v>0</v>
      </c>
      <c r="B5" s="8"/>
      <c r="C5" s="10">
        <f ca="1">SUM(Pronóstico!E4:E9)</f>
        <v>0</v>
      </c>
      <c r="D5" s="8"/>
      <c r="E5" s="11">
        <f ca="1">AVERAGE(Pronóstico!F4:F9)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2" width="13.41796875" bestFit="1" customWidth="1"/>
    <col min="3" max="3" width="18.41796875" bestFit="1" customWidth="1"/>
    <col min="4" max="4" width="14.5703125" bestFit="1" customWidth="1"/>
    <col min="5" max="5" width="12.7109375" customWidth="1"/>
    <col min="6" max="6" width="18.570312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80000</v>
      </c>
      <c r="C4" s="5">
        <v>0.35</v>
      </c>
      <c r="D4" s="4">
        <f ca="1">B4*C4</f>
        <v>28000</v>
      </c>
      <c r="E4" s="4">
        <v>25000</v>
      </c>
      <c r="F4" s="5">
        <f ca="1">D4/E4</f>
        <v>0</v>
      </c>
    </row>
    <row r="5" spans="1:6">
      <c r="A5" t="s">
        <v>8</v>
      </c>
      <c r="B5" s="4">
        <v>90000</v>
      </c>
      <c r="C5" s="5">
        <v>0.33</v>
      </c>
      <c r="D5" s="4">
        <f ca="1">B5*C5</f>
        <v>29700</v>
      </c>
      <c r="E5" s="4">
        <v>28000</v>
      </c>
      <c r="F5" s="5">
        <f ca="1">D5/E5</f>
        <v>0</v>
      </c>
    </row>
    <row r="6" spans="1:6">
      <c r="A6" t="s">
        <v>9</v>
      </c>
      <c r="B6" s="4">
        <v>110000</v>
      </c>
      <c r="C6" s="5">
        <v>0.3</v>
      </c>
      <c r="D6" s="4">
        <f ca="1">B6*C6</f>
        <v>33000</v>
      </c>
      <c r="E6" s="4">
        <v>30000</v>
      </c>
      <c r="F6" s="5">
        <f ca="1">D6/E6</f>
        <v>0</v>
      </c>
    </row>
    <row r="7" spans="1:6">
      <c r="A7" t="s">
        <v>10</v>
      </c>
      <c r="B7" s="4">
        <v>95000</v>
      </c>
      <c r="C7" s="5">
        <v>0.34</v>
      </c>
      <c r="D7" s="4">
        <f ca="1">B7*C7</f>
        <v>32300.000000000004</v>
      </c>
      <c r="E7" s="4">
        <v>30000</v>
      </c>
      <c r="F7" s="5">
        <f ca="1">D7/E7</f>
        <v>0</v>
      </c>
    </row>
    <row r="8" spans="1:6">
      <c r="A8" t="s">
        <v>11</v>
      </c>
      <c r="B8" s="4">
        <v>120000</v>
      </c>
      <c r="C8" s="5">
        <v>0.32</v>
      </c>
      <c r="D8" s="4">
        <f ca="1">B8*C8</f>
        <v>38400</v>
      </c>
      <c r="E8" s="4">
        <v>35000</v>
      </c>
      <c r="F8" s="5">
        <f ca="1">D8/E8</f>
        <v>0</v>
      </c>
    </row>
    <row r="9" spans="1:6">
      <c r="A9" t="s">
        <v>12</v>
      </c>
      <c r="B9" s="4">
        <v>130000</v>
      </c>
      <c r="C9" s="5">
        <v>0.31</v>
      </c>
      <c r="D9" s="4">
        <f ca="1">B9*C9</f>
        <v>40300</v>
      </c>
      <c r="E9" s="4">
        <v>38000</v>
      </c>
      <c r="F9" s="5">
        <f ca="1">D9/E9</f>
        <v>0</v>
      </c>
    </row>
    <row r="10" spans="1:5">
      <c r="A10" s="1" t="s">
        <v>13</v>
      </c>
      <c r="B10" s="6">
        <f ca="1">SUBTOTAL(9,B4:B9)</f>
        <v>0</v>
      </c>
      <c r="D10" s="6">
        <f ca="1">SUBTOTAL(9,D4:D9)</f>
        <v>0</v>
      </c>
      <c r="E10" s="6">
        <f ca="1">SUBTOTAL(9,E4:E9)</f>
        <v>0</v>
      </c>
    </row>
  </sheetData>
  <autoFilter ref="A3:F9"/>
  <mergeCells count="1">
    <mergeCell ref="A1:F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{42a2c1cf-7805-43c7-934d-953bd439670d}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42a2c1cf-7805-43c7-934d-953bd439670d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17</v>
      </c>
    </row>
    <row r="4" spans="1:1">
      <c r="A4" s="13" t="s">
        <v>18</v>
      </c>
    </row>
    <row r="5" spans="1:1">
      <c r="A5" s="13" t="s">
        <v>19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